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20730" windowHeight="9675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18" i="1"/>
  <c r="I17" i="1"/>
  <c r="I16" i="1"/>
  <c r="I15" i="1"/>
  <c r="I14" i="1"/>
  <c r="I13" i="1"/>
  <c r="I12" i="1"/>
  <c r="I9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I21" i="1" s="1"/>
  <c r="F20" i="1"/>
  <c r="F18" i="1"/>
  <c r="F17" i="1"/>
  <c r="F16" i="1"/>
  <c r="F15" i="1"/>
  <c r="F14" i="1"/>
  <c r="F13" i="1"/>
  <c r="F12" i="1"/>
  <c r="F11" i="1"/>
  <c r="I11" i="1" s="1"/>
  <c r="F9" i="1"/>
  <c r="F8" i="1"/>
  <c r="I8" i="1" s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F10" i="1"/>
  <c r="H7" i="1"/>
  <c r="G7" i="1"/>
  <c r="F7" i="1"/>
  <c r="E31" i="1"/>
  <c r="E26" i="1"/>
  <c r="E23" i="1"/>
  <c r="E19" i="1"/>
  <c r="E37" i="1" s="1"/>
  <c r="E10" i="1"/>
  <c r="E7" i="1"/>
  <c r="D31" i="1"/>
  <c r="D26" i="1"/>
  <c r="D23" i="1"/>
  <c r="D19" i="1"/>
  <c r="D10" i="1"/>
  <c r="D7" i="1"/>
  <c r="F19" i="1" l="1"/>
  <c r="F37" i="1" s="1"/>
  <c r="D37" i="1"/>
  <c r="G37" i="1"/>
  <c r="I20" i="1"/>
  <c r="I19" i="1" s="1"/>
  <c r="I10" i="1"/>
  <c r="I7" i="1"/>
  <c r="I37" i="1" l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<sst xmlns="http://schemas.openxmlformats.org/spreadsheetml/2006/main" count="70" uniqueCount="70">
  <si>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</si>
  <si>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</si>
  <si>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</si>
  <si>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</si>
  <si>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</si>
  <si>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</si>
  <si>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</si>
  <si>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</si>
  <si>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</si>
  <si>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</si>
  <si>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</si>
  <si>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</si>
  <si>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</si>
  <si>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</si>
  <si>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</si>
  <si>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</si>
  <si>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</si>
  <si>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</si>
  <si>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</si>
  <si>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</si>
  <si>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</si>
  <si>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</si>
  <si>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</si>
  <si>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</si>
  <si>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</si>
  <si>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</si>
  <si>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</si>
  <si>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</si>
  <si>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</si>
  <si>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</si>
  <si>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</si>
  <si>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</si>
  <si>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</si>
  <si>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</si>
  <si>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</si>
  <si>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</si>
  <si>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</si>
  <si>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</si>
  <si>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</si>
  <si>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</si>
  <si>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</si>
  <si>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</si>
  <si>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</si>
  <si>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</si>
  <si>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</si>
  <si>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</si>
  <si>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</si>
  <si>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</si>
  <si>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</si>
  <si>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</si>
  <si>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</si>
  <si>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</si>
  <si>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</si>
  <si>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</si>
  <si>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</si>
  <si>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</si>
  <si>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</si>
  <si>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</si>
  <si>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</si>
  <si>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</si>
  <si>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</si>
  <si>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</si>
  <si>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</si>
  <si>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</si>
  <si>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MANUEL DOBLADO, GTO.
GASTO POR CATEGORÍA PROGRAMÁTICA
Del 1 de Enero al AL 31 DE MARZO DEL 2018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</si>
  <si>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</si>
  <si>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</si>
  <si>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</si>
  <si>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DR. JUAN ARTEMIO LEON ZARATE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</si>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</sst>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0" fillId="0" borderId="0"/>
  </cellStyleXfs>
  <cellXfs count="5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9" fillId="0" borderId="0" xfId="0" applyFont="1" applyAlignment="1">
      <alignment vertical="center"/>
    </xf>
    <xf numFmtId="0" fontId="11" fillId="0" borderId="0" xfId="17" applyFont="1"/>
    <xf numFmtId="4" fontId="2" fillId="0" borderId="0" xfId="8" applyNumberFormat="1" applyFont="1" applyFill="1" applyBorder="1" applyAlignment="1" applyProtection="1">
      <alignment vertical="top"/>
      <protection locked="0"/>
    </xf>
    <xf numFmtId="0" fontId="9" fillId="0" borderId="0" xfId="0" applyFont="1" applyAlignment="1">
      <alignment horizontal="right" vertical="center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topLeftCell="A16" zoomScaleNormal="100" zoomScaleSheetLayoutView="90" workbookViewId="0">
      <selection activeCell="C46" sqref="C46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547496</v>
      </c>
      <c r="E7" s="18">
        <f>SUM(E8:E9)</f>
        <v>0</v>
      </c>
      <c r="F7" s="18">
        <f t="shared" ref="F7:I7" si="0">SUM(F8:F9)</f>
        <v>547496</v>
      </c>
      <c r="G7" s="18">
        <f t="shared" si="0"/>
        <v>94680.41</v>
      </c>
      <c r="H7" s="18">
        <f t="shared" si="0"/>
        <v>74906.399999999994</v>
      </c>
      <c r="I7" s="18">
        <f t="shared" si="0"/>
        <v>452815.58999999997</v>
      </c>
    </row>
    <row r="8" spans="1:9" x14ac:dyDescent="0.2">
      <c r="A8" s="27" t="s">
        <v>41</v>
      </c>
      <c r="B8" s="9"/>
      <c r="C8" s="3" t="s">
        <v>1</v>
      </c>
      <c r="D8" s="19">
        <v>547496</v>
      </c>
      <c r="E8" s="19">
        <v>0</v>
      </c>
      <c r="F8" s="19">
        <f>D8+E8</f>
        <v>547496</v>
      </c>
      <c r="G8" s="19">
        <v>94680.41</v>
      </c>
      <c r="H8" s="19">
        <v>74906.399999999994</v>
      </c>
      <c r="I8" s="19">
        <f>F8-G8</f>
        <v>452815.58999999997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146858515</v>
      </c>
      <c r="E10" s="18">
        <f>SUM(E11:E18)</f>
        <v>29776911.760000002</v>
      </c>
      <c r="F10" s="18">
        <f t="shared" ref="F10:I10" si="1">SUM(F11:F18)</f>
        <v>176635426.75999999</v>
      </c>
      <c r="G10" s="18">
        <f t="shared" si="1"/>
        <v>48839770.459999993</v>
      </c>
      <c r="H10" s="18">
        <f t="shared" si="1"/>
        <v>32824708.379999999</v>
      </c>
      <c r="I10" s="18">
        <f t="shared" si="1"/>
        <v>127795656.3</v>
      </c>
    </row>
    <row r="11" spans="1:9" x14ac:dyDescent="0.2">
      <c r="A11" s="27" t="s">
        <v>46</v>
      </c>
      <c r="B11" s="9"/>
      <c r="C11" s="3" t="s">
        <v>4</v>
      </c>
      <c r="D11" s="19">
        <v>145266575</v>
      </c>
      <c r="E11" s="19">
        <v>29776911.760000002</v>
      </c>
      <c r="F11" s="19">
        <f t="shared" ref="F11:F18" si="2">D11+E11</f>
        <v>175043486.75999999</v>
      </c>
      <c r="G11" s="19">
        <v>48508213.979999997</v>
      </c>
      <c r="H11" s="19">
        <v>32532469.550000001</v>
      </c>
      <c r="I11" s="19">
        <f t="shared" ref="I11:I18" si="3">F11-G11</f>
        <v>126535272.78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1591940</v>
      </c>
      <c r="E15" s="19">
        <v>0</v>
      </c>
      <c r="F15" s="19">
        <f t="shared" si="2"/>
        <v>1591940</v>
      </c>
      <c r="G15" s="19">
        <v>331556.47999999998</v>
      </c>
      <c r="H15" s="19">
        <v>292238.83</v>
      </c>
      <c r="I15" s="19">
        <f t="shared" si="3"/>
        <v>1260383.52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4083030</v>
      </c>
      <c r="E19" s="18">
        <f>SUM(E20:E22)</f>
        <v>0</v>
      </c>
      <c r="F19" s="18">
        <f t="shared" ref="F19:I19" si="4">SUM(F20:F22)</f>
        <v>4083030</v>
      </c>
      <c r="G19" s="18">
        <f t="shared" si="4"/>
        <v>1231405.3400000001</v>
      </c>
      <c r="H19" s="18">
        <f t="shared" si="4"/>
        <v>751733.79999999993</v>
      </c>
      <c r="I19" s="18">
        <f t="shared" si="4"/>
        <v>2851624.66</v>
      </c>
    </row>
    <row r="20" spans="1:9" x14ac:dyDescent="0.2">
      <c r="A20" s="27" t="s">
        <v>54</v>
      </c>
      <c r="B20" s="9"/>
      <c r="C20" s="3" t="s">
        <v>13</v>
      </c>
      <c r="D20" s="19">
        <v>367908</v>
      </c>
      <c r="E20" s="19">
        <v>0</v>
      </c>
      <c r="F20" s="19">
        <f t="shared" ref="F20:F22" si="5">D20+E20</f>
        <v>367908</v>
      </c>
      <c r="G20" s="19">
        <v>100554.34</v>
      </c>
      <c r="H20" s="19">
        <v>72312.08</v>
      </c>
      <c r="I20" s="19">
        <f t="shared" ref="I20:I22" si="6">F20-G20</f>
        <v>267353.66000000003</v>
      </c>
    </row>
    <row r="21" spans="1:9" x14ac:dyDescent="0.2">
      <c r="A21" s="27" t="s">
        <v>43</v>
      </c>
      <c r="B21" s="9"/>
      <c r="C21" s="3" t="s">
        <v>14</v>
      </c>
      <c r="D21" s="19">
        <v>3715122</v>
      </c>
      <c r="E21" s="19">
        <v>0</v>
      </c>
      <c r="F21" s="19">
        <f t="shared" si="5"/>
        <v>3715122</v>
      </c>
      <c r="G21" s="19">
        <v>1130851</v>
      </c>
      <c r="H21" s="19">
        <v>679421.72</v>
      </c>
      <c r="I21" s="19">
        <f t="shared" si="6"/>
        <v>2584271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151489041</v>
      </c>
      <c r="E37" s="24">
        <f t="shared" ref="E37:I37" si="16">SUM(E7+E10+E19+E23+E26+E31)</f>
        <v>29776911.760000002</v>
      </c>
      <c r="F37" s="24">
        <f t="shared" si="16"/>
        <v>181265952.75999999</v>
      </c>
      <c r="G37" s="24">
        <f t="shared" si="16"/>
        <v>50165856.209999993</v>
      </c>
      <c r="H37" s="24">
        <f t="shared" si="16"/>
        <v>33651348.579999998</v>
      </c>
      <c r="I37" s="24">
        <f t="shared" si="16"/>
        <v>131100096.55</v>
      </c>
    </row>
    <row r="38" spans="1:9" x14ac:dyDescent="0.2">
      <c r="C38" s="42" t="s">
        <v>65</v>
      </c>
      <c r="D38" s="42"/>
      <c r="E38" s="42"/>
      <c r="F38" s="42"/>
      <c r="G38" s="42"/>
    </row>
    <row r="39" spans="1:9" x14ac:dyDescent="0.2">
      <c r="C39" s="43"/>
      <c r="D39" s="43"/>
      <c r="E39" s="43"/>
      <c r="F39" s="43"/>
      <c r="G39" s="43"/>
    </row>
    <row r="40" spans="1:9" ht="15" x14ac:dyDescent="0.25">
      <c r="C40" s="44"/>
      <c r="D40" s="44"/>
      <c r="E40" s="44"/>
      <c r="F40" s="44"/>
      <c r="G40" s="45"/>
    </row>
    <row r="41" spans="1:9" ht="15" x14ac:dyDescent="0.25">
      <c r="C41" s="44"/>
      <c r="D41" s="44"/>
      <c r="E41" s="44"/>
      <c r="F41" s="44"/>
      <c r="G41" s="45"/>
    </row>
    <row r="42" spans="1:9" ht="15" x14ac:dyDescent="0.25">
      <c r="C42" s="44"/>
      <c r="D42" s="44"/>
      <c r="E42" s="44"/>
      <c r="F42" s="44"/>
      <c r="G42" s="45"/>
    </row>
    <row r="43" spans="1:9" ht="15" x14ac:dyDescent="0.25">
      <c r="C43" s="44"/>
      <c r="D43" s="44"/>
      <c r="E43" s="44"/>
      <c r="F43" s="44"/>
      <c r="G43" s="45"/>
    </row>
    <row r="44" spans="1:9" ht="15" x14ac:dyDescent="0.25">
      <c r="C44" s="46" t="s">
        <v>66</v>
      </c>
      <c r="D44" s="47"/>
      <c r="E44" s="48"/>
      <c r="F44" s="49" t="s">
        <v>67</v>
      </c>
      <c r="G44" s="45"/>
    </row>
    <row r="45" spans="1:9" ht="15" x14ac:dyDescent="0.25">
      <c r="C45" s="46" t="s">
        <v>68</v>
      </c>
      <c r="D45" s="47"/>
      <c r="E45" s="48"/>
      <c r="F45" s="49" t="s">
        <v>69</v>
      </c>
      <c r="G45" s="45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5">
    <mergeCell ref="D2:H2"/>
    <mergeCell ref="I2:I3"/>
    <mergeCell ref="A1:I1"/>
    <mergeCell ref="A2:C4"/>
    <mergeCell ref="C38:G39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2017-03-30T22:19:49Z</cp:lastPrinted>
  <dcterms:created xsi:type="dcterms:W3CDTF">2012-12-11T21:13:37Z</dcterms:created>
  <dcterms:modified xsi:type="dcterms:W3CDTF">2018-09-21T18:44:33Z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